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6BA316F-05FE-4E71-AA88-DED68090ABF4}" xr6:coauthVersionLast="46" xr6:coauthVersionMax="46" xr10:uidLastSave="{00000000-0000-0000-0000-000000000000}"/>
  <bookViews>
    <workbookView xWindow="-120" yWindow="-120" windowWidth="29040" windowHeight="15840" xr2:uid="{9D67A052-C744-4142-BC16-21628590FC4F}"/>
  </bookViews>
  <sheets>
    <sheet name="Munk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H10" i="1"/>
  <c r="H12" i="1"/>
  <c r="H80" i="1"/>
  <c r="G80" i="1"/>
  <c r="H78" i="1"/>
  <c r="G78" i="1"/>
  <c r="H77" i="1"/>
  <c r="G77" i="1"/>
  <c r="H75" i="1"/>
  <c r="G75" i="1"/>
  <c r="H74" i="1"/>
  <c r="G74" i="1"/>
  <c r="H73" i="1"/>
  <c r="G73" i="1"/>
  <c r="H72" i="1"/>
  <c r="G72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0" i="1"/>
  <c r="G50" i="1"/>
  <c r="H49" i="1"/>
  <c r="G49" i="1"/>
  <c r="H47" i="1"/>
  <c r="G47" i="1"/>
  <c r="H46" i="1"/>
  <c r="G46" i="1"/>
  <c r="H45" i="1"/>
  <c r="G45" i="1"/>
  <c r="H44" i="1"/>
  <c r="G44" i="1"/>
  <c r="H43" i="1"/>
  <c r="G43" i="1"/>
  <c r="H41" i="1"/>
  <c r="G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2" i="1"/>
  <c r="G22" i="1"/>
  <c r="H21" i="1"/>
  <c r="G21" i="1"/>
  <c r="H19" i="1"/>
  <c r="G19" i="1"/>
  <c r="H17" i="1"/>
  <c r="G17" i="1"/>
  <c r="H16" i="1"/>
  <c r="G16" i="1"/>
  <c r="H15" i="1"/>
  <c r="G15" i="1"/>
  <c r="H14" i="1"/>
  <c r="G14" i="1"/>
  <c r="H13" i="1"/>
  <c r="G13" i="1"/>
  <c r="G12" i="1"/>
  <c r="H11" i="1"/>
  <c r="G11" i="1"/>
  <c r="G10" i="1"/>
  <c r="H6" i="1"/>
  <c r="G6" i="1"/>
  <c r="G81" i="1" l="1"/>
  <c r="H81" i="1"/>
  <c r="G82" i="1" l="1"/>
  <c r="G83" i="1" s="1"/>
  <c r="G84" i="1" s="1"/>
</calcChain>
</file>

<file path=xl/sharedStrings.xml><?xml version="1.0" encoding="utf-8"?>
<sst xmlns="http://schemas.openxmlformats.org/spreadsheetml/2006/main" count="216" uniqueCount="161">
  <si>
    <t>ÁRAJÁNLAT</t>
  </si>
  <si>
    <t>s.sz.</t>
  </si>
  <si>
    <t>Tétel megnevezése</t>
  </si>
  <si>
    <t>menny.</t>
  </si>
  <si>
    <t>m.egys.</t>
  </si>
  <si>
    <t>E. ár Anyag</t>
  </si>
  <si>
    <t>Eár. Díj</t>
  </si>
  <si>
    <t>Anyag</t>
  </si>
  <si>
    <t>Díj</t>
  </si>
  <si>
    <t>Felvonulási létesítmények</t>
  </si>
  <si>
    <t>1.</t>
  </si>
  <si>
    <t>Mobil WC bérlés</t>
  </si>
  <si>
    <t>hó</t>
  </si>
  <si>
    <t>Állványozás</t>
  </si>
  <si>
    <t>2.</t>
  </si>
  <si>
    <t>Homlokzati állványozás</t>
  </si>
  <si>
    <t>m2</t>
  </si>
  <si>
    <t>Bontási munkák</t>
  </si>
  <si>
    <t>3.</t>
  </si>
  <si>
    <t>Teherhordó falazat bontása</t>
  </si>
  <si>
    <t>4.</t>
  </si>
  <si>
    <t>Válaszfal bontása</t>
  </si>
  <si>
    <t>5.</t>
  </si>
  <si>
    <t>Falburkolat bontása</t>
  </si>
  <si>
    <t>6.</t>
  </si>
  <si>
    <t>Padlóburkolat bontása (kültér+beltér)</t>
  </si>
  <si>
    <t>7.</t>
  </si>
  <si>
    <t>Nyílászárók bontása (kültéri+beltéri)</t>
  </si>
  <si>
    <t>db</t>
  </si>
  <si>
    <t>8.</t>
  </si>
  <si>
    <t>Lépcsők levésése</t>
  </si>
  <si>
    <t>klt.</t>
  </si>
  <si>
    <t>9.</t>
  </si>
  <si>
    <t>Műanyagból és vaskeretből álló előtető, valamint korlát bontása</t>
  </si>
  <si>
    <t>10.</t>
  </si>
  <si>
    <t>Lábazati vakolat leverése fedett előtérnél</t>
  </si>
  <si>
    <t>Szárazépítés</t>
  </si>
  <si>
    <t>11.</t>
  </si>
  <si>
    <t>Gipszkarton válaszfal szigeteléssel, ajtónyílások melletti megerősítéssel, vizes helyiségeknél bordaváz sűrítéssel és impregnált lap beépítéssel</t>
  </si>
  <si>
    <t>Szigetelés</t>
  </si>
  <si>
    <t>12.</t>
  </si>
  <si>
    <t>Kenhető szigetelés padlóburkolat alá (beltér+kültér)</t>
  </si>
  <si>
    <t>13.</t>
  </si>
  <si>
    <t>Kenhető szigetelés oldalfal burkolatnál</t>
  </si>
  <si>
    <t>Helyszíni beton munkák</t>
  </si>
  <si>
    <t>14.</t>
  </si>
  <si>
    <t>Esztrichbeton aljzat</t>
  </si>
  <si>
    <t>15.</t>
  </si>
  <si>
    <t>Aljzatkiegyenlítő</t>
  </si>
  <si>
    <t>16.</t>
  </si>
  <si>
    <t>Tapadóhíd kialakítás lépcsőnél</t>
  </si>
  <si>
    <t>Vakolás</t>
  </si>
  <si>
    <t>17.</t>
  </si>
  <si>
    <t>Lábazat vakolás fedett előtérnél</t>
  </si>
  <si>
    <t>Fa- és műanyag szerkezet elhelyezése</t>
  </si>
  <si>
    <t>18.</t>
  </si>
  <si>
    <t>Kültéri nyílászáró elhelyezése; 185x220 bejárati ajtó</t>
  </si>
  <si>
    <t>19.</t>
  </si>
  <si>
    <t>Kültéri nyílászáró elhelyezése; 95x210 bejárati ajtó</t>
  </si>
  <si>
    <t>20.</t>
  </si>
  <si>
    <t>Kültéri nyílászáró elhelyezése; 140x150 ablak</t>
  </si>
  <si>
    <t>21.</t>
  </si>
  <si>
    <t>Kültéri nyílászáró elhelyezése; 180x140 ablak</t>
  </si>
  <si>
    <t>22.</t>
  </si>
  <si>
    <t>Kültéri nyílászáró elhelyezése; 60x60 ablak</t>
  </si>
  <si>
    <t>23.</t>
  </si>
  <si>
    <t>Kültéri nyílászáró elhelyezése; 60x80 ablak</t>
  </si>
  <si>
    <t>24.</t>
  </si>
  <si>
    <t>Beltéri nyílászáró elhelyezése; 110x210</t>
  </si>
  <si>
    <t>25.</t>
  </si>
  <si>
    <t>Beltéri nyílászáró elhelyezése; 90x210</t>
  </si>
  <si>
    <t>26.</t>
  </si>
  <si>
    <t>Beltéri nyílászáró elhelyezése; 75x210</t>
  </si>
  <si>
    <t>27.</t>
  </si>
  <si>
    <t>Beltéri ajtó felújítása</t>
  </si>
  <si>
    <t>Épületlakatos munka</t>
  </si>
  <si>
    <t>28.</t>
  </si>
  <si>
    <t>Korlát</t>
  </si>
  <si>
    <t>fm</t>
  </si>
  <si>
    <t>Hidegburkolási munkák</t>
  </si>
  <si>
    <t>29.</t>
  </si>
  <si>
    <t>Falburkolat mázas kerámiával</t>
  </si>
  <si>
    <t>30.</t>
  </si>
  <si>
    <t>Padlóburkolat beltérben gres lapokkal</t>
  </si>
  <si>
    <t>31.</t>
  </si>
  <si>
    <t>Lábazatburkolat gres lapokkal</t>
  </si>
  <si>
    <t>32.</t>
  </si>
  <si>
    <t>Padlóburkolat kültérben gres lapokkal</t>
  </si>
  <si>
    <t>33.</t>
  </si>
  <si>
    <t>Lépcsőburkolat kültérben gres lapokkal</t>
  </si>
  <si>
    <t>Felületképzés</t>
  </si>
  <si>
    <t>34.</t>
  </si>
  <si>
    <t>Belső falfelületek lekaparása</t>
  </si>
  <si>
    <t>35.</t>
  </si>
  <si>
    <t>Belső falfelületek glettelése, csiszolása, 2xfestése</t>
  </si>
  <si>
    <t>Ács, tetőfedő és bádogos munka</t>
  </si>
  <si>
    <t>36.</t>
  </si>
  <si>
    <t>Cserépfedés bontása</t>
  </si>
  <si>
    <t>37.</t>
  </si>
  <si>
    <t>Lécezés bontása</t>
  </si>
  <si>
    <t>38.</t>
  </si>
  <si>
    <t>Függőeresz bontása</t>
  </si>
  <si>
    <t>39.</t>
  </si>
  <si>
    <t>Lefolyócsatorna bontása</t>
  </si>
  <si>
    <t>40.</t>
  </si>
  <si>
    <t>Szegélyek bontása</t>
  </si>
  <si>
    <t>41.</t>
  </si>
  <si>
    <t>Fóliaterítés, lécezés, ellenlécezés</t>
  </si>
  <si>
    <t>42.</t>
  </si>
  <si>
    <t xml:space="preserve">Ereszdeszkázat </t>
  </si>
  <si>
    <t>43.</t>
  </si>
  <si>
    <t>Homlokdeszka</t>
  </si>
  <si>
    <t>44.</t>
  </si>
  <si>
    <t>Szelemen, szarufa cseréje, megerősítése</t>
  </si>
  <si>
    <t>ei.</t>
  </si>
  <si>
    <t>45.</t>
  </si>
  <si>
    <t>Fa tetőszerkezet készítése fedett előterekhez</t>
  </si>
  <si>
    <t>46.</t>
  </si>
  <si>
    <t>Ereszszegély szerelése</t>
  </si>
  <si>
    <t>47.</t>
  </si>
  <si>
    <t>Oromszegély szerelése</t>
  </si>
  <si>
    <t>48.</t>
  </si>
  <si>
    <t>Kéményszegély szerelése</t>
  </si>
  <si>
    <t>49.</t>
  </si>
  <si>
    <t>Hajlatbádog szerelése</t>
  </si>
  <si>
    <t>50.</t>
  </si>
  <si>
    <t>Tetőkibűvó beépítése</t>
  </si>
  <si>
    <t>51.</t>
  </si>
  <si>
    <t>Függőeresz szerelése</t>
  </si>
  <si>
    <t>52.</t>
  </si>
  <si>
    <t>Lefolyócsatorna szerelése</t>
  </si>
  <si>
    <t>53.</t>
  </si>
  <si>
    <t>Előtető lexán fedés készítése (bronz)</t>
  </si>
  <si>
    <t>54.</t>
  </si>
  <si>
    <t>Cserépfedés készítése</t>
  </si>
  <si>
    <t>Homlokzat</t>
  </si>
  <si>
    <t>55.</t>
  </si>
  <si>
    <t>Laza homlokzati vakolat eltávolítása</t>
  </si>
  <si>
    <t>56.</t>
  </si>
  <si>
    <t>Homlokzati hőszigetelés + vékonyvakolat</t>
  </si>
  <si>
    <t>57.</t>
  </si>
  <si>
    <t>Lábazati hőszigetelés+vékonyvakolat</t>
  </si>
  <si>
    <t>58.</t>
  </si>
  <si>
    <t>Párkány kialakítás</t>
  </si>
  <si>
    <t>Gépészet</t>
  </si>
  <si>
    <t>59.</t>
  </si>
  <si>
    <t>Gázszerelési munkák - radiátor áthelyezés</t>
  </si>
  <si>
    <t>60.</t>
  </si>
  <si>
    <t>Víz- és szennyvízszerelési munkák (tartalmazza a mozgáskorlátozott mosdó szerelvényeit is)</t>
  </si>
  <si>
    <t>Villanyszerelés</t>
  </si>
  <si>
    <t>61.</t>
  </si>
  <si>
    <t>Kapcsolók és dugaljak cseréje</t>
  </si>
  <si>
    <t>∑ :</t>
  </si>
  <si>
    <t>Anyag + díj összesen nettó :</t>
  </si>
  <si>
    <t>Áfa 27% :</t>
  </si>
  <si>
    <t xml:space="preserve"> Mindösszesen bruttó :</t>
  </si>
  <si>
    <r>
      <t xml:space="preserve">Ajánlattevő neve: </t>
    </r>
    <r>
      <rPr>
        <b/>
        <sz val="12"/>
        <rFont val="Arial Narrow"/>
        <family val="2"/>
        <charset val="238"/>
      </rPr>
      <t xml:space="preserve">
címe: </t>
    </r>
    <r>
      <rPr>
        <b/>
        <sz val="12"/>
        <rFont val="Arial Narrow"/>
        <family val="2"/>
        <charset val="238"/>
      </rPr>
      <t xml:space="preserve">
adószáma: </t>
    </r>
  </si>
  <si>
    <r>
      <t xml:space="preserve">Ajánlatkérő neve: </t>
    </r>
    <r>
      <rPr>
        <sz val="11"/>
        <rFont val="Arial Narrow"/>
        <family val="2"/>
        <charset val="238"/>
      </rPr>
      <t>Nyőgér Község Önkormányzata</t>
    </r>
    <r>
      <rPr>
        <b/>
        <sz val="12"/>
        <rFont val="Arial Narrow"/>
        <family val="2"/>
        <charset val="238"/>
      </rPr>
      <t xml:space="preserve">
címe:</t>
    </r>
    <r>
      <rPr>
        <sz val="11"/>
        <rFont val="Arial Narrow"/>
        <family val="2"/>
        <charset val="238"/>
      </rPr>
      <t xml:space="preserve"> 9682 Nyőgér, Petőfi S. u. 15.</t>
    </r>
    <r>
      <rPr>
        <b/>
        <sz val="12"/>
        <rFont val="Arial Narrow"/>
        <family val="2"/>
        <charset val="238"/>
      </rPr>
      <t xml:space="preserve">
adószáma: </t>
    </r>
    <r>
      <rPr>
        <sz val="12"/>
        <rFont val="Arial Narrow"/>
        <family val="2"/>
        <charset val="238"/>
      </rPr>
      <t>15421089-1-18</t>
    </r>
  </si>
  <si>
    <t>Nyőgéri orvosi rendelő felújítása</t>
  </si>
  <si>
    <t xml:space="preserve">Kelt: </t>
  </si>
  <si>
    <t>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</si>
</sst>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2" xfId="1" applyFont="1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164" fontId="7" fillId="0" borderId="13" xfId="0" applyNumberFormat="1" applyFont="1" applyBorder="1" applyAlignment="1">
      <alignment horizontal="right" vertical="top" wrapText="1"/>
    </xf>
    <xf numFmtId="164" fontId="7" fillId="0" borderId="14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4" fontId="1" fillId="0" borderId="18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center" vertical="top" wrapText="1"/>
    </xf>
    <xf numFmtId="0" fontId="1" fillId="0" borderId="20" xfId="2" applyBorder="1" applyAlignment="1">
      <alignment horizontal="right" vertical="top" wrapText="1"/>
    </xf>
    <xf numFmtId="0" fontId="7" fillId="0" borderId="21" xfId="2" applyFont="1" applyBorder="1" applyAlignment="1">
      <alignment horizontal="right" vertical="center" wrapText="1"/>
    </xf>
    <xf numFmtId="4" fontId="7" fillId="0" borderId="22" xfId="2" applyNumberFormat="1" applyFont="1" applyBorder="1" applyAlignment="1">
      <alignment vertical="center" wrapText="1"/>
    </xf>
    <xf numFmtId="0" fontId="1" fillId="0" borderId="22" xfId="2" applyBorder="1" applyAlignment="1">
      <alignment vertical="center" wrapText="1"/>
    </xf>
    <xf numFmtId="164" fontId="1" fillId="0" borderId="22" xfId="2" applyNumberFormat="1" applyBorder="1" applyAlignment="1">
      <alignment vertical="center" wrapText="1"/>
    </xf>
    <xf numFmtId="164" fontId="7" fillId="0" borderId="23" xfId="2" applyNumberFormat="1" applyFont="1" applyBorder="1" applyAlignment="1">
      <alignment vertical="center" wrapText="1"/>
    </xf>
    <xf numFmtId="0" fontId="1" fillId="0" borderId="1" xfId="2" applyBorder="1" applyAlignment="1">
      <alignment horizontal="right" vertical="top" wrapText="1"/>
    </xf>
    <xf numFmtId="0" fontId="7" fillId="0" borderId="3" xfId="2" applyFont="1" applyBorder="1" applyAlignment="1">
      <alignment horizontal="right" vertical="center" wrapText="1"/>
    </xf>
    <xf numFmtId="4" fontId="7" fillId="0" borderId="2" xfId="2" applyNumberFormat="1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164" fontId="1" fillId="0" borderId="2" xfId="2" applyNumberFormat="1" applyBorder="1" applyAlignment="1">
      <alignment vertical="center" wrapText="1"/>
    </xf>
    <xf numFmtId="164" fontId="1" fillId="0" borderId="3" xfId="2" applyNumberFormat="1" applyBorder="1" applyAlignment="1">
      <alignment vertical="center" wrapText="1"/>
    </xf>
    <xf numFmtId="0" fontId="1" fillId="0" borderId="26" xfId="2" applyBorder="1" applyAlignment="1">
      <alignment horizontal="right" vertical="top" wrapText="1"/>
    </xf>
    <xf numFmtId="0" fontId="7" fillId="0" borderId="27" xfId="2" applyFont="1" applyBorder="1" applyAlignment="1">
      <alignment horizontal="right" vertical="center" wrapText="1"/>
    </xf>
    <xf numFmtId="4" fontId="7" fillId="0" borderId="28" xfId="2" applyNumberFormat="1" applyFont="1" applyBorder="1" applyAlignment="1">
      <alignment vertical="center" wrapText="1"/>
    </xf>
    <xf numFmtId="164" fontId="1" fillId="0" borderId="28" xfId="2" applyNumberFormat="1" applyBorder="1" applyAlignment="1">
      <alignment vertical="center" wrapText="1"/>
    </xf>
    <xf numFmtId="0" fontId="1" fillId="0" borderId="28" xfId="2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64" fontId="7" fillId="0" borderId="24" xfId="2" applyNumberFormat="1" applyFont="1" applyBorder="1" applyAlignment="1">
      <alignment horizontal="center" vertical="center" wrapText="1"/>
    </xf>
    <xf numFmtId="164" fontId="7" fillId="0" borderId="25" xfId="2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3">
    <cellStyle name="Normál" xfId="0" builtinId="0"/>
    <cellStyle name="Normál 2" xfId="2" xr:uid="{D50AE8EA-7FCE-434D-BBA7-C81552D503A6}"/>
    <cellStyle name="Normál 3" xfId="1" xr:uid="{0EDD5D24-E9C4-44DE-95AA-547B6E7F8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D797-C979-41E3-A0E4-3AE186331380}">
  <dimension ref="A1:H87"/>
  <sheetViews>
    <sheetView tabSelected="1" view="pageBreakPreview" zoomScale="60" zoomScaleNormal="100" workbookViewId="0">
      <selection sqref="A1:C1"/>
    </sheetView>
  </sheetViews>
  <sheetFormatPr defaultRowHeight="15" x14ac:dyDescent="0.25"/>
  <cols>
    <col min="2" max="2" width="28" customWidth="1"/>
    <col min="3" max="3" width="9.85546875" customWidth="1"/>
    <col min="4" max="4" width="8.42578125" customWidth="1"/>
    <col min="5" max="5" width="14.85546875" customWidth="1"/>
    <col min="6" max="6" width="18.140625" customWidth="1"/>
    <col min="7" max="7" width="18.28515625" customWidth="1"/>
    <col min="8" max="8" width="19.140625" customWidth="1"/>
  </cols>
  <sheetData>
    <row r="1" spans="1:8" ht="108" customHeight="1" thickBot="1" x14ac:dyDescent="0.3">
      <c r="A1" s="56" t="s">
        <v>157</v>
      </c>
      <c r="B1" s="57"/>
      <c r="C1" s="57"/>
      <c r="D1" s="1"/>
      <c r="E1" s="56" t="s">
        <v>156</v>
      </c>
      <c r="F1" s="57"/>
      <c r="G1" s="57"/>
      <c r="H1" s="58"/>
    </row>
    <row r="2" spans="1:8" ht="18.75" thickBot="1" x14ac:dyDescent="0.3">
      <c r="A2" s="59" t="s">
        <v>0</v>
      </c>
      <c r="B2" s="60"/>
      <c r="C2" s="60"/>
      <c r="D2" s="60"/>
      <c r="E2" s="60"/>
      <c r="F2" s="60"/>
      <c r="G2" s="60"/>
      <c r="H2" s="61"/>
    </row>
    <row r="3" spans="1:8" ht="15.75" x14ac:dyDescent="0.25">
      <c r="A3" s="62" t="s">
        <v>158</v>
      </c>
      <c r="B3" s="63"/>
      <c r="C3" s="63"/>
      <c r="D3" s="63"/>
      <c r="E3" s="63"/>
      <c r="F3" s="63"/>
      <c r="G3" s="63"/>
      <c r="H3" s="64"/>
    </row>
    <row r="4" spans="1:8" ht="15.75" thickBot="1" x14ac:dyDescent="0.3">
      <c r="A4" s="2" t="s">
        <v>1</v>
      </c>
      <c r="B4" s="2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8" ht="15.75" thickTop="1" x14ac:dyDescent="0.25">
      <c r="A5" s="65" t="s">
        <v>9</v>
      </c>
      <c r="B5" s="66"/>
      <c r="C5" s="66"/>
      <c r="D5" s="66"/>
      <c r="E5" s="66"/>
      <c r="F5" s="66"/>
      <c r="G5" s="66"/>
      <c r="H5" s="67"/>
    </row>
    <row r="6" spans="1:8" x14ac:dyDescent="0.25">
      <c r="A6" s="45" t="s">
        <v>10</v>
      </c>
      <c r="B6" s="7" t="s">
        <v>11</v>
      </c>
      <c r="C6" s="8">
        <v>3</v>
      </c>
      <c r="D6" s="9" t="s">
        <v>12</v>
      </c>
      <c r="E6" s="10">
        <v>0</v>
      </c>
      <c r="F6" s="10">
        <v>0</v>
      </c>
      <c r="G6" s="10">
        <f>C6*E6</f>
        <v>0</v>
      </c>
      <c r="H6" s="11">
        <f>C6*F6</f>
        <v>0</v>
      </c>
    </row>
    <row r="7" spans="1:8" x14ac:dyDescent="0.25">
      <c r="A7" s="52" t="s">
        <v>13</v>
      </c>
      <c r="B7" s="53"/>
      <c r="C7" s="12"/>
      <c r="D7" s="12"/>
      <c r="E7" s="13"/>
      <c r="F7" s="13"/>
      <c r="G7" s="13"/>
      <c r="H7" s="14"/>
    </row>
    <row r="8" spans="1:8" x14ac:dyDescent="0.25">
      <c r="A8" s="45" t="s">
        <v>14</v>
      </c>
      <c r="B8" s="7" t="s">
        <v>15</v>
      </c>
      <c r="C8" s="8">
        <v>100</v>
      </c>
      <c r="D8" s="9" t="s">
        <v>16</v>
      </c>
      <c r="E8" s="10">
        <v>0</v>
      </c>
      <c r="F8" s="10">
        <v>0</v>
      </c>
      <c r="G8" s="10">
        <f>C8*E8</f>
        <v>0</v>
      </c>
      <c r="H8" s="11">
        <f>C8*F8</f>
        <v>0</v>
      </c>
    </row>
    <row r="9" spans="1:8" x14ac:dyDescent="0.25">
      <c r="A9" s="52" t="s">
        <v>17</v>
      </c>
      <c r="B9" s="53"/>
      <c r="C9" s="9"/>
      <c r="D9" s="9"/>
      <c r="E9" s="10"/>
      <c r="F9" s="10"/>
      <c r="G9" s="10"/>
      <c r="H9" s="11"/>
    </row>
    <row r="10" spans="1:8" ht="25.5" x14ac:dyDescent="0.25">
      <c r="A10" s="45" t="s">
        <v>18</v>
      </c>
      <c r="B10" s="7" t="s">
        <v>19</v>
      </c>
      <c r="C10" s="8">
        <v>4.0999999999999996</v>
      </c>
      <c r="D10" s="9" t="s">
        <v>16</v>
      </c>
      <c r="E10" s="10">
        <v>0</v>
      </c>
      <c r="F10" s="10">
        <v>0</v>
      </c>
      <c r="G10" s="10">
        <f t="shared" ref="G10:G17" si="0">C10*E10</f>
        <v>0</v>
      </c>
      <c r="H10" s="11">
        <f t="shared" ref="H10:H17" si="1">C10*F10</f>
        <v>0</v>
      </c>
    </row>
    <row r="11" spans="1:8" x14ac:dyDescent="0.25">
      <c r="A11" s="45" t="s">
        <v>20</v>
      </c>
      <c r="B11" s="7" t="s">
        <v>21</v>
      </c>
      <c r="C11" s="8">
        <v>29</v>
      </c>
      <c r="D11" s="9" t="s">
        <v>16</v>
      </c>
      <c r="E11" s="10">
        <v>0</v>
      </c>
      <c r="F11" s="10">
        <v>0</v>
      </c>
      <c r="G11" s="10">
        <f t="shared" si="0"/>
        <v>0</v>
      </c>
      <c r="H11" s="11">
        <f t="shared" si="1"/>
        <v>0</v>
      </c>
    </row>
    <row r="12" spans="1:8" x14ac:dyDescent="0.25">
      <c r="A12" s="45" t="s">
        <v>22</v>
      </c>
      <c r="B12" s="7" t="s">
        <v>23</v>
      </c>
      <c r="C12" s="8">
        <v>159.9</v>
      </c>
      <c r="D12" s="9" t="s">
        <v>16</v>
      </c>
      <c r="E12" s="10">
        <v>0</v>
      </c>
      <c r="F12" s="10">
        <v>0</v>
      </c>
      <c r="G12" s="10">
        <f t="shared" si="0"/>
        <v>0</v>
      </c>
      <c r="H12" s="11">
        <f t="shared" si="1"/>
        <v>0</v>
      </c>
    </row>
    <row r="13" spans="1:8" ht="25.5" x14ac:dyDescent="0.25">
      <c r="A13" s="45" t="s">
        <v>24</v>
      </c>
      <c r="B13" s="7" t="s">
        <v>25</v>
      </c>
      <c r="C13" s="8">
        <v>144</v>
      </c>
      <c r="D13" s="9" t="s">
        <v>16</v>
      </c>
      <c r="E13" s="10">
        <v>0</v>
      </c>
      <c r="F13" s="10">
        <v>0</v>
      </c>
      <c r="G13" s="10">
        <f t="shared" si="0"/>
        <v>0</v>
      </c>
      <c r="H13" s="11">
        <f t="shared" si="1"/>
        <v>0</v>
      </c>
    </row>
    <row r="14" spans="1:8" ht="25.5" x14ac:dyDescent="0.25">
      <c r="A14" s="45" t="s">
        <v>26</v>
      </c>
      <c r="B14" s="7" t="s">
        <v>27</v>
      </c>
      <c r="C14" s="8">
        <v>22</v>
      </c>
      <c r="D14" s="9" t="s">
        <v>28</v>
      </c>
      <c r="E14" s="10">
        <v>0</v>
      </c>
      <c r="F14" s="10">
        <v>0</v>
      </c>
      <c r="G14" s="10">
        <f t="shared" si="0"/>
        <v>0</v>
      </c>
      <c r="H14" s="11">
        <f t="shared" si="1"/>
        <v>0</v>
      </c>
    </row>
    <row r="15" spans="1:8" x14ac:dyDescent="0.25">
      <c r="A15" s="45" t="s">
        <v>29</v>
      </c>
      <c r="B15" s="7" t="s">
        <v>30</v>
      </c>
      <c r="C15" s="8">
        <v>1</v>
      </c>
      <c r="D15" s="9" t="s">
        <v>31</v>
      </c>
      <c r="E15" s="10">
        <v>0</v>
      </c>
      <c r="F15" s="10">
        <v>0</v>
      </c>
      <c r="G15" s="10">
        <f t="shared" si="0"/>
        <v>0</v>
      </c>
      <c r="H15" s="11">
        <f t="shared" si="1"/>
        <v>0</v>
      </c>
    </row>
    <row r="16" spans="1:8" ht="38.25" x14ac:dyDescent="0.25">
      <c r="A16" s="45" t="s">
        <v>32</v>
      </c>
      <c r="B16" s="15" t="s">
        <v>33</v>
      </c>
      <c r="C16" s="8">
        <v>1</v>
      </c>
      <c r="D16" s="9" t="s">
        <v>31</v>
      </c>
      <c r="E16" s="10">
        <v>0</v>
      </c>
      <c r="F16" s="10">
        <v>0</v>
      </c>
      <c r="G16" s="10">
        <f t="shared" si="0"/>
        <v>0</v>
      </c>
      <c r="H16" s="11">
        <f t="shared" si="1"/>
        <v>0</v>
      </c>
    </row>
    <row r="17" spans="1:8" ht="25.5" x14ac:dyDescent="0.25">
      <c r="A17" s="45" t="s">
        <v>34</v>
      </c>
      <c r="B17" s="15" t="s">
        <v>35</v>
      </c>
      <c r="C17" s="8">
        <v>10.62</v>
      </c>
      <c r="D17" s="9" t="s">
        <v>16</v>
      </c>
      <c r="E17" s="10">
        <v>0</v>
      </c>
      <c r="F17" s="10">
        <v>0</v>
      </c>
      <c r="G17" s="10">
        <f t="shared" si="0"/>
        <v>0</v>
      </c>
      <c r="H17" s="11">
        <f t="shared" si="1"/>
        <v>0</v>
      </c>
    </row>
    <row r="18" spans="1:8" x14ac:dyDescent="0.25">
      <c r="A18" s="52" t="s">
        <v>36</v>
      </c>
      <c r="B18" s="53"/>
      <c r="C18" s="9"/>
      <c r="D18" s="9"/>
      <c r="E18" s="10"/>
      <c r="F18" s="10"/>
      <c r="G18" s="10"/>
      <c r="H18" s="11"/>
    </row>
    <row r="19" spans="1:8" ht="89.25" x14ac:dyDescent="0.25">
      <c r="A19" s="45" t="s">
        <v>37</v>
      </c>
      <c r="B19" s="16" t="s">
        <v>38</v>
      </c>
      <c r="C19" s="8">
        <v>25</v>
      </c>
      <c r="D19" s="9" t="s">
        <v>16</v>
      </c>
      <c r="E19" s="10">
        <v>0</v>
      </c>
      <c r="F19" s="10">
        <v>0</v>
      </c>
      <c r="G19" s="10">
        <f>C19*E19</f>
        <v>0</v>
      </c>
      <c r="H19" s="11">
        <f>C19*F19</f>
        <v>0</v>
      </c>
    </row>
    <row r="20" spans="1:8" x14ac:dyDescent="0.25">
      <c r="A20" s="52" t="s">
        <v>39</v>
      </c>
      <c r="B20" s="53"/>
      <c r="C20" s="8"/>
      <c r="D20" s="9"/>
      <c r="E20" s="10"/>
      <c r="F20" s="10"/>
      <c r="G20" s="10"/>
      <c r="H20" s="11"/>
    </row>
    <row r="21" spans="1:8" ht="39" thickBot="1" x14ac:dyDescent="0.3">
      <c r="A21" s="45" t="s">
        <v>40</v>
      </c>
      <c r="B21" s="7" t="s">
        <v>41</v>
      </c>
      <c r="C21" s="8">
        <v>32</v>
      </c>
      <c r="D21" s="9" t="s">
        <v>16</v>
      </c>
      <c r="E21" s="10">
        <v>0</v>
      </c>
      <c r="F21" s="10">
        <v>0</v>
      </c>
      <c r="G21" s="10">
        <f>C21*E21</f>
        <v>0</v>
      </c>
      <c r="H21" s="11">
        <f>C21*F21</f>
        <v>0</v>
      </c>
    </row>
    <row r="22" spans="1:8" ht="25.5" x14ac:dyDescent="0.25">
      <c r="A22" s="45" t="s">
        <v>42</v>
      </c>
      <c r="B22" s="7" t="s">
        <v>43</v>
      </c>
      <c r="C22" s="8">
        <v>60</v>
      </c>
      <c r="D22" s="9" t="s">
        <v>16</v>
      </c>
      <c r="E22" s="10">
        <v>0</v>
      </c>
      <c r="F22" s="10">
        <v>0</v>
      </c>
      <c r="G22" s="10">
        <f>C22*E22</f>
        <v>0</v>
      </c>
      <c r="H22" s="11">
        <f>C22*F22</f>
        <v>0</v>
      </c>
    </row>
    <row r="23" spans="1:8" x14ac:dyDescent="0.25">
      <c r="A23" s="52" t="s">
        <v>44</v>
      </c>
      <c r="B23" s="53"/>
      <c r="C23" s="8"/>
      <c r="D23" s="9"/>
      <c r="E23" s="10"/>
      <c r="F23" s="10"/>
      <c r="G23" s="10"/>
      <c r="H23" s="11"/>
    </row>
    <row r="24" spans="1:8" x14ac:dyDescent="0.25">
      <c r="A24" s="45" t="s">
        <v>45</v>
      </c>
      <c r="B24" s="7" t="s">
        <v>46</v>
      </c>
      <c r="C24" s="8">
        <v>144</v>
      </c>
      <c r="D24" s="9" t="s">
        <v>16</v>
      </c>
      <c r="E24" s="10">
        <v>0</v>
      </c>
      <c r="F24" s="10">
        <v>0</v>
      </c>
      <c r="G24" s="10">
        <f>C24*E24</f>
        <v>0</v>
      </c>
      <c r="H24" s="11">
        <f>C24*F24</f>
        <v>0</v>
      </c>
    </row>
    <row r="25" spans="1:8" x14ac:dyDescent="0.25">
      <c r="A25" s="45" t="s">
        <v>47</v>
      </c>
      <c r="B25" s="7" t="s">
        <v>48</v>
      </c>
      <c r="C25" s="8">
        <v>50</v>
      </c>
      <c r="D25" s="9" t="s">
        <v>16</v>
      </c>
      <c r="E25" s="10">
        <v>0</v>
      </c>
      <c r="F25" s="10">
        <v>0</v>
      </c>
      <c r="G25" s="10">
        <f>C25*E25</f>
        <v>0</v>
      </c>
      <c r="H25" s="11">
        <f>C25*F25</f>
        <v>0</v>
      </c>
    </row>
    <row r="26" spans="1:8" ht="25.5" x14ac:dyDescent="0.25">
      <c r="A26" s="45" t="s">
        <v>49</v>
      </c>
      <c r="B26" s="7" t="s">
        <v>50</v>
      </c>
      <c r="C26" s="8">
        <v>7</v>
      </c>
      <c r="D26" s="9" t="s">
        <v>16</v>
      </c>
      <c r="E26" s="10">
        <v>0</v>
      </c>
      <c r="F26" s="10">
        <v>0</v>
      </c>
      <c r="G26" s="10">
        <f>C26*E26</f>
        <v>0</v>
      </c>
      <c r="H26" s="11">
        <f>C26*F26</f>
        <v>0</v>
      </c>
    </row>
    <row r="27" spans="1:8" x14ac:dyDescent="0.25">
      <c r="A27" s="52" t="s">
        <v>51</v>
      </c>
      <c r="B27" s="53"/>
      <c r="C27" s="8"/>
      <c r="D27" s="9"/>
      <c r="E27" s="10"/>
      <c r="F27" s="10"/>
      <c r="G27" s="10"/>
      <c r="H27" s="11"/>
    </row>
    <row r="28" spans="1:8" ht="25.5" x14ac:dyDescent="0.25">
      <c r="A28" s="45" t="s">
        <v>52</v>
      </c>
      <c r="B28" s="7" t="s">
        <v>53</v>
      </c>
      <c r="C28" s="8">
        <v>10.62</v>
      </c>
      <c r="D28" s="9" t="s">
        <v>16</v>
      </c>
      <c r="E28" s="10">
        <v>0</v>
      </c>
      <c r="F28" s="10">
        <v>0</v>
      </c>
      <c r="G28" s="10">
        <f>C28*E28</f>
        <v>0</v>
      </c>
      <c r="H28" s="11">
        <f>C28*F28</f>
        <v>0</v>
      </c>
    </row>
    <row r="29" spans="1:8" ht="27.75" customHeight="1" x14ac:dyDescent="0.25">
      <c r="A29" s="52" t="s">
        <v>54</v>
      </c>
      <c r="B29" s="53"/>
      <c r="C29" s="9"/>
      <c r="D29" s="9"/>
      <c r="E29" s="10"/>
      <c r="F29" s="10"/>
      <c r="G29" s="10"/>
      <c r="H29" s="11"/>
    </row>
    <row r="30" spans="1:8" ht="38.25" x14ac:dyDescent="0.25">
      <c r="A30" s="45" t="s">
        <v>55</v>
      </c>
      <c r="B30" s="7" t="s">
        <v>56</v>
      </c>
      <c r="C30" s="9">
        <v>1</v>
      </c>
      <c r="D30" s="9" t="s">
        <v>28</v>
      </c>
      <c r="E30" s="10">
        <v>0</v>
      </c>
      <c r="F30" s="10">
        <v>0</v>
      </c>
      <c r="G30" s="10">
        <f t="shared" ref="G30:G39" si="2">C30*E30</f>
        <v>0</v>
      </c>
      <c r="H30" s="11">
        <f t="shared" ref="H30:H39" si="3">C30*F30</f>
        <v>0</v>
      </c>
    </row>
    <row r="31" spans="1:8" ht="38.25" x14ac:dyDescent="0.25">
      <c r="A31" s="6" t="s">
        <v>57</v>
      </c>
      <c r="B31" s="7" t="s">
        <v>58</v>
      </c>
      <c r="C31" s="9">
        <v>1</v>
      </c>
      <c r="D31" s="9" t="s">
        <v>28</v>
      </c>
      <c r="E31" s="10">
        <v>0</v>
      </c>
      <c r="F31" s="10">
        <v>0</v>
      </c>
      <c r="G31" s="10">
        <f t="shared" si="2"/>
        <v>0</v>
      </c>
      <c r="H31" s="11">
        <f t="shared" si="3"/>
        <v>0</v>
      </c>
    </row>
    <row r="32" spans="1:8" ht="38.25" x14ac:dyDescent="0.25">
      <c r="A32" s="45" t="s">
        <v>59</v>
      </c>
      <c r="B32" s="7" t="s">
        <v>60</v>
      </c>
      <c r="C32" s="9">
        <v>2</v>
      </c>
      <c r="D32" s="9" t="s">
        <v>28</v>
      </c>
      <c r="E32" s="10">
        <v>0</v>
      </c>
      <c r="F32" s="10">
        <v>0</v>
      </c>
      <c r="G32" s="10">
        <f t="shared" si="2"/>
        <v>0</v>
      </c>
      <c r="H32" s="11">
        <f t="shared" si="3"/>
        <v>0</v>
      </c>
    </row>
    <row r="33" spans="1:8" ht="38.25" x14ac:dyDescent="0.25">
      <c r="A33" s="45" t="s">
        <v>61</v>
      </c>
      <c r="B33" s="7" t="s">
        <v>62</v>
      </c>
      <c r="C33" s="9">
        <v>2</v>
      </c>
      <c r="D33" s="9" t="s">
        <v>28</v>
      </c>
      <c r="E33" s="10">
        <v>0</v>
      </c>
      <c r="F33" s="10">
        <v>0</v>
      </c>
      <c r="G33" s="10">
        <f t="shared" si="2"/>
        <v>0</v>
      </c>
      <c r="H33" s="11">
        <f t="shared" si="3"/>
        <v>0</v>
      </c>
    </row>
    <row r="34" spans="1:8" ht="25.5" x14ac:dyDescent="0.25">
      <c r="A34" s="45" t="s">
        <v>63</v>
      </c>
      <c r="B34" s="7" t="s">
        <v>64</v>
      </c>
      <c r="C34" s="9">
        <v>5</v>
      </c>
      <c r="D34" s="9" t="s">
        <v>28</v>
      </c>
      <c r="E34" s="10">
        <v>0</v>
      </c>
      <c r="F34" s="10">
        <v>0</v>
      </c>
      <c r="G34" s="10">
        <f t="shared" si="2"/>
        <v>0</v>
      </c>
      <c r="H34" s="11">
        <f t="shared" si="3"/>
        <v>0</v>
      </c>
    </row>
    <row r="35" spans="1:8" ht="25.5" x14ac:dyDescent="0.25">
      <c r="A35" s="45" t="s">
        <v>65</v>
      </c>
      <c r="B35" s="7" t="s">
        <v>66</v>
      </c>
      <c r="C35" s="9">
        <v>2</v>
      </c>
      <c r="D35" s="9" t="s">
        <v>28</v>
      </c>
      <c r="E35" s="10">
        <v>0</v>
      </c>
      <c r="F35" s="10">
        <v>0</v>
      </c>
      <c r="G35" s="10">
        <f t="shared" si="2"/>
        <v>0</v>
      </c>
      <c r="H35" s="11">
        <f t="shared" si="3"/>
        <v>0</v>
      </c>
    </row>
    <row r="36" spans="1:8" ht="25.5" x14ac:dyDescent="0.25">
      <c r="A36" s="45" t="s">
        <v>67</v>
      </c>
      <c r="B36" s="7" t="s">
        <v>68</v>
      </c>
      <c r="C36" s="9">
        <v>2</v>
      </c>
      <c r="D36" s="9" t="s">
        <v>28</v>
      </c>
      <c r="E36" s="10">
        <v>0</v>
      </c>
      <c r="F36" s="10">
        <v>0</v>
      </c>
      <c r="G36" s="10">
        <f t="shared" si="2"/>
        <v>0</v>
      </c>
      <c r="H36" s="11">
        <f t="shared" si="3"/>
        <v>0</v>
      </c>
    </row>
    <row r="37" spans="1:8" ht="25.5" x14ac:dyDescent="0.25">
      <c r="A37" s="45" t="s">
        <v>69</v>
      </c>
      <c r="B37" s="7" t="s">
        <v>70</v>
      </c>
      <c r="C37" s="9">
        <v>1</v>
      </c>
      <c r="D37" s="9" t="s">
        <v>28</v>
      </c>
      <c r="E37" s="10">
        <v>0</v>
      </c>
      <c r="F37" s="10">
        <v>0</v>
      </c>
      <c r="G37" s="10">
        <f t="shared" si="2"/>
        <v>0</v>
      </c>
      <c r="H37" s="11">
        <f t="shared" si="3"/>
        <v>0</v>
      </c>
    </row>
    <row r="38" spans="1:8" ht="25.5" x14ac:dyDescent="0.25">
      <c r="A38" s="45" t="s">
        <v>71</v>
      </c>
      <c r="B38" s="7" t="s">
        <v>72</v>
      </c>
      <c r="C38" s="9">
        <v>3</v>
      </c>
      <c r="D38" s="9" t="s">
        <v>28</v>
      </c>
      <c r="E38" s="10">
        <v>0</v>
      </c>
      <c r="F38" s="10">
        <v>0</v>
      </c>
      <c r="G38" s="10">
        <f t="shared" si="2"/>
        <v>0</v>
      </c>
      <c r="H38" s="11">
        <f t="shared" si="3"/>
        <v>0</v>
      </c>
    </row>
    <row r="39" spans="1:8" x14ac:dyDescent="0.25">
      <c r="A39" s="45" t="s">
        <v>73</v>
      </c>
      <c r="B39" s="7" t="s">
        <v>74</v>
      </c>
      <c r="C39" s="9">
        <v>6</v>
      </c>
      <c r="D39" s="9" t="s">
        <v>28</v>
      </c>
      <c r="E39" s="10">
        <v>0</v>
      </c>
      <c r="F39" s="10">
        <v>0</v>
      </c>
      <c r="G39" s="10">
        <f t="shared" si="2"/>
        <v>0</v>
      </c>
      <c r="H39" s="11">
        <f t="shared" si="3"/>
        <v>0</v>
      </c>
    </row>
    <row r="40" spans="1:8" x14ac:dyDescent="0.25">
      <c r="A40" s="54" t="s">
        <v>75</v>
      </c>
      <c r="B40" s="55"/>
      <c r="C40" s="9"/>
      <c r="D40" s="9"/>
      <c r="E40" s="10"/>
      <c r="F40" s="10"/>
      <c r="G40" s="10"/>
      <c r="H40" s="11"/>
    </row>
    <row r="41" spans="1:8" x14ac:dyDescent="0.25">
      <c r="A41" s="45" t="s">
        <v>76</v>
      </c>
      <c r="B41" s="15" t="s">
        <v>77</v>
      </c>
      <c r="C41" s="9">
        <v>9.3000000000000007</v>
      </c>
      <c r="D41" s="9" t="s">
        <v>78</v>
      </c>
      <c r="E41" s="10">
        <v>0</v>
      </c>
      <c r="F41" s="10">
        <v>0</v>
      </c>
      <c r="G41" s="10">
        <f>C41*E41</f>
        <v>0</v>
      </c>
      <c r="H41" s="11">
        <f>C41*F41</f>
        <v>0</v>
      </c>
    </row>
    <row r="42" spans="1:8" x14ac:dyDescent="0.25">
      <c r="A42" s="54" t="s">
        <v>79</v>
      </c>
      <c r="B42" s="55"/>
      <c r="C42" s="9"/>
      <c r="D42" s="9"/>
      <c r="E42" s="10"/>
      <c r="F42" s="10"/>
      <c r="G42" s="10"/>
      <c r="H42" s="11"/>
    </row>
    <row r="43" spans="1:8" ht="25.5" x14ac:dyDescent="0.25">
      <c r="A43" s="45" t="s">
        <v>80</v>
      </c>
      <c r="B43" s="7" t="s">
        <v>81</v>
      </c>
      <c r="C43" s="8">
        <v>200</v>
      </c>
      <c r="D43" s="9" t="s">
        <v>16</v>
      </c>
      <c r="E43" s="10">
        <v>0</v>
      </c>
      <c r="F43" s="10">
        <v>0</v>
      </c>
      <c r="G43" s="10">
        <f>C43*E43</f>
        <v>0</v>
      </c>
      <c r="H43" s="11">
        <f>C43*F43</f>
        <v>0</v>
      </c>
    </row>
    <row r="44" spans="1:8" ht="25.5" x14ac:dyDescent="0.25">
      <c r="A44" s="45" t="s">
        <v>82</v>
      </c>
      <c r="B44" s="15" t="s">
        <v>83</v>
      </c>
      <c r="C44" s="8">
        <v>130</v>
      </c>
      <c r="D44" s="9" t="s">
        <v>16</v>
      </c>
      <c r="E44" s="10">
        <v>0</v>
      </c>
      <c r="F44" s="10">
        <v>0</v>
      </c>
      <c r="G44" s="10">
        <f>C44*E44</f>
        <v>0</v>
      </c>
      <c r="H44" s="11">
        <f>C44*F44</f>
        <v>0</v>
      </c>
    </row>
    <row r="45" spans="1:8" ht="25.5" x14ac:dyDescent="0.25">
      <c r="A45" s="45" t="s">
        <v>84</v>
      </c>
      <c r="B45" s="15" t="s">
        <v>85</v>
      </c>
      <c r="C45" s="8">
        <v>15</v>
      </c>
      <c r="D45" s="9" t="s">
        <v>78</v>
      </c>
      <c r="E45" s="10">
        <v>0</v>
      </c>
      <c r="F45" s="10">
        <v>0</v>
      </c>
      <c r="G45" s="10">
        <f>C45*E45</f>
        <v>0</v>
      </c>
      <c r="H45" s="11">
        <f>C45*F45</f>
        <v>0</v>
      </c>
    </row>
    <row r="46" spans="1:8" ht="25.5" x14ac:dyDescent="0.25">
      <c r="A46" s="45" t="s">
        <v>86</v>
      </c>
      <c r="B46" s="15" t="s">
        <v>87</v>
      </c>
      <c r="C46" s="8">
        <v>14</v>
      </c>
      <c r="D46" s="9" t="s">
        <v>16</v>
      </c>
      <c r="E46" s="10">
        <v>0</v>
      </c>
      <c r="F46" s="10">
        <v>0</v>
      </c>
      <c r="G46" s="10">
        <f>C46*E46</f>
        <v>0</v>
      </c>
      <c r="H46" s="11">
        <f>C46*F46</f>
        <v>0</v>
      </c>
    </row>
    <row r="47" spans="1:8" ht="25.5" x14ac:dyDescent="0.25">
      <c r="A47" s="45" t="s">
        <v>88</v>
      </c>
      <c r="B47" s="15" t="s">
        <v>89</v>
      </c>
      <c r="C47" s="8">
        <v>26.4</v>
      </c>
      <c r="D47" s="9" t="s">
        <v>78</v>
      </c>
      <c r="E47" s="10">
        <v>0</v>
      </c>
      <c r="F47" s="10">
        <v>0</v>
      </c>
      <c r="G47" s="10">
        <f>C47*E47</f>
        <v>0</v>
      </c>
      <c r="H47" s="11">
        <f>C47*F47</f>
        <v>0</v>
      </c>
    </row>
    <row r="48" spans="1:8" x14ac:dyDescent="0.25">
      <c r="A48" s="48" t="s">
        <v>90</v>
      </c>
      <c r="B48" s="49"/>
      <c r="C48" s="8"/>
      <c r="D48" s="9"/>
      <c r="E48" s="10"/>
      <c r="F48" s="10"/>
      <c r="G48" s="10"/>
      <c r="H48" s="11"/>
    </row>
    <row r="49" spans="1:8" ht="25.5" x14ac:dyDescent="0.25">
      <c r="A49" s="45" t="s">
        <v>91</v>
      </c>
      <c r="B49" s="15" t="s">
        <v>92</v>
      </c>
      <c r="C49" s="8">
        <v>395</v>
      </c>
      <c r="D49" s="9" t="s">
        <v>16</v>
      </c>
      <c r="E49" s="10">
        <v>0</v>
      </c>
      <c r="F49" s="10">
        <v>0</v>
      </c>
      <c r="G49" s="10">
        <f>C49*E49</f>
        <v>0</v>
      </c>
      <c r="H49" s="11">
        <f>C49*F49</f>
        <v>0</v>
      </c>
    </row>
    <row r="50" spans="1:8" ht="38.25" x14ac:dyDescent="0.25">
      <c r="A50" s="45" t="s">
        <v>93</v>
      </c>
      <c r="B50" s="15" t="s">
        <v>94</v>
      </c>
      <c r="C50" s="8">
        <v>395</v>
      </c>
      <c r="D50" s="9" t="s">
        <v>16</v>
      </c>
      <c r="E50" s="10">
        <v>0</v>
      </c>
      <c r="F50" s="10">
        <v>0</v>
      </c>
      <c r="G50" s="10">
        <f>C50*E50</f>
        <v>0</v>
      </c>
      <c r="H50" s="11">
        <f>C50*F50</f>
        <v>0</v>
      </c>
    </row>
    <row r="51" spans="1:8" x14ac:dyDescent="0.25">
      <c r="A51" s="48" t="s">
        <v>95</v>
      </c>
      <c r="B51" s="49"/>
      <c r="C51" s="8"/>
      <c r="D51" s="9"/>
      <c r="E51" s="10"/>
      <c r="F51" s="10"/>
      <c r="G51" s="10"/>
      <c r="H51" s="11"/>
    </row>
    <row r="52" spans="1:8" x14ac:dyDescent="0.25">
      <c r="A52" s="45" t="s">
        <v>96</v>
      </c>
      <c r="B52" s="15" t="s">
        <v>97</v>
      </c>
      <c r="C52" s="8">
        <v>255</v>
      </c>
      <c r="D52" s="9" t="s">
        <v>16</v>
      </c>
      <c r="E52" s="10">
        <v>0</v>
      </c>
      <c r="F52" s="10">
        <v>0</v>
      </c>
      <c r="G52" s="10">
        <f t="shared" ref="G52:G70" si="4">C52*E52</f>
        <v>0</v>
      </c>
      <c r="H52" s="11">
        <f t="shared" ref="H52:H70" si="5">C52*F52</f>
        <v>0</v>
      </c>
    </row>
    <row r="53" spans="1:8" x14ac:dyDescent="0.25">
      <c r="A53" s="45" t="s">
        <v>98</v>
      </c>
      <c r="B53" s="15" t="s">
        <v>99</v>
      </c>
      <c r="C53" s="8">
        <v>255</v>
      </c>
      <c r="D53" s="9" t="s">
        <v>16</v>
      </c>
      <c r="E53" s="10">
        <v>0</v>
      </c>
      <c r="F53" s="10">
        <v>0</v>
      </c>
      <c r="G53" s="10">
        <f t="shared" si="4"/>
        <v>0</v>
      </c>
      <c r="H53" s="11">
        <f t="shared" si="5"/>
        <v>0</v>
      </c>
    </row>
    <row r="54" spans="1:8" x14ac:dyDescent="0.25">
      <c r="A54" s="45" t="s">
        <v>100</v>
      </c>
      <c r="B54" s="15" t="s">
        <v>101</v>
      </c>
      <c r="C54" s="8">
        <v>60</v>
      </c>
      <c r="D54" s="9" t="s">
        <v>78</v>
      </c>
      <c r="E54" s="10">
        <v>0</v>
      </c>
      <c r="F54" s="10">
        <v>0</v>
      </c>
      <c r="G54" s="10">
        <f t="shared" si="4"/>
        <v>0</v>
      </c>
      <c r="H54" s="11">
        <f t="shared" si="5"/>
        <v>0</v>
      </c>
    </row>
    <row r="55" spans="1:8" x14ac:dyDescent="0.25">
      <c r="A55" s="45" t="s">
        <v>102</v>
      </c>
      <c r="B55" s="15" t="s">
        <v>103</v>
      </c>
      <c r="C55" s="8">
        <v>12</v>
      </c>
      <c r="D55" s="9" t="s">
        <v>78</v>
      </c>
      <c r="E55" s="10">
        <v>0</v>
      </c>
      <c r="F55" s="10">
        <v>0</v>
      </c>
      <c r="G55" s="10">
        <f t="shared" si="4"/>
        <v>0</v>
      </c>
      <c r="H55" s="11">
        <f t="shared" si="5"/>
        <v>0</v>
      </c>
    </row>
    <row r="56" spans="1:8" x14ac:dyDescent="0.25">
      <c r="A56" s="45" t="s">
        <v>104</v>
      </c>
      <c r="B56" s="7" t="s">
        <v>105</v>
      </c>
      <c r="C56" s="8">
        <v>12</v>
      </c>
      <c r="D56" s="9" t="s">
        <v>78</v>
      </c>
      <c r="E56" s="10">
        <v>0</v>
      </c>
      <c r="F56" s="10">
        <v>0</v>
      </c>
      <c r="G56" s="10">
        <f t="shared" si="4"/>
        <v>0</v>
      </c>
      <c r="H56" s="11">
        <f t="shared" si="5"/>
        <v>0</v>
      </c>
    </row>
    <row r="57" spans="1:8" ht="25.5" x14ac:dyDescent="0.25">
      <c r="A57" s="45" t="s">
        <v>106</v>
      </c>
      <c r="B57" s="15" t="s">
        <v>107</v>
      </c>
      <c r="C57" s="8">
        <v>255</v>
      </c>
      <c r="D57" s="9" t="s">
        <v>16</v>
      </c>
      <c r="E57" s="10">
        <v>0</v>
      </c>
      <c r="F57" s="10">
        <v>0</v>
      </c>
      <c r="G57" s="10">
        <f t="shared" si="4"/>
        <v>0</v>
      </c>
      <c r="H57" s="11">
        <f t="shared" si="5"/>
        <v>0</v>
      </c>
    </row>
    <row r="58" spans="1:8" x14ac:dyDescent="0.25">
      <c r="A58" s="45" t="s">
        <v>108</v>
      </c>
      <c r="B58" s="15" t="s">
        <v>109</v>
      </c>
      <c r="C58" s="8">
        <v>60</v>
      </c>
      <c r="D58" s="9" t="s">
        <v>78</v>
      </c>
      <c r="E58" s="10">
        <v>0</v>
      </c>
      <c r="F58" s="10">
        <v>0</v>
      </c>
      <c r="G58" s="10">
        <f t="shared" si="4"/>
        <v>0</v>
      </c>
      <c r="H58" s="11">
        <f t="shared" si="5"/>
        <v>0</v>
      </c>
    </row>
    <row r="59" spans="1:8" x14ac:dyDescent="0.25">
      <c r="A59" s="45" t="s">
        <v>110</v>
      </c>
      <c r="B59" s="15" t="s">
        <v>111</v>
      </c>
      <c r="C59" s="8">
        <v>20</v>
      </c>
      <c r="D59" s="9" t="s">
        <v>78</v>
      </c>
      <c r="E59" s="10">
        <v>0</v>
      </c>
      <c r="F59" s="10">
        <v>0</v>
      </c>
      <c r="G59" s="10">
        <f t="shared" si="4"/>
        <v>0</v>
      </c>
      <c r="H59" s="11">
        <f t="shared" si="5"/>
        <v>0</v>
      </c>
    </row>
    <row r="60" spans="1:8" ht="25.5" x14ac:dyDescent="0.25">
      <c r="A60" s="45" t="s">
        <v>112</v>
      </c>
      <c r="B60" s="15" t="s">
        <v>113</v>
      </c>
      <c r="C60" s="8">
        <v>1</v>
      </c>
      <c r="D60" s="9" t="s">
        <v>114</v>
      </c>
      <c r="E60" s="10">
        <v>0</v>
      </c>
      <c r="F60" s="10">
        <v>0</v>
      </c>
      <c r="G60" s="10">
        <f t="shared" si="4"/>
        <v>0</v>
      </c>
      <c r="H60" s="11">
        <f t="shared" si="5"/>
        <v>0</v>
      </c>
    </row>
    <row r="61" spans="1:8" ht="38.25" x14ac:dyDescent="0.25">
      <c r="A61" s="45" t="s">
        <v>115</v>
      </c>
      <c r="B61" s="15" t="s">
        <v>116</v>
      </c>
      <c r="C61" s="8">
        <v>16</v>
      </c>
      <c r="D61" s="9" t="s">
        <v>16</v>
      </c>
      <c r="E61" s="10">
        <v>0</v>
      </c>
      <c r="F61" s="10">
        <v>0</v>
      </c>
      <c r="G61" s="10">
        <f t="shared" si="4"/>
        <v>0</v>
      </c>
      <c r="H61" s="11">
        <f t="shared" si="5"/>
        <v>0</v>
      </c>
    </row>
    <row r="62" spans="1:8" x14ac:dyDescent="0.25">
      <c r="A62" s="45" t="s">
        <v>117</v>
      </c>
      <c r="B62" s="15" t="s">
        <v>118</v>
      </c>
      <c r="C62" s="8">
        <v>60</v>
      </c>
      <c r="D62" s="9" t="s">
        <v>78</v>
      </c>
      <c r="E62" s="10">
        <v>0</v>
      </c>
      <c r="F62" s="10">
        <v>0</v>
      </c>
      <c r="G62" s="10">
        <f t="shared" si="4"/>
        <v>0</v>
      </c>
      <c r="H62" s="11">
        <f t="shared" si="5"/>
        <v>0</v>
      </c>
    </row>
    <row r="63" spans="1:8" x14ac:dyDescent="0.25">
      <c r="A63" s="45" t="s">
        <v>119</v>
      </c>
      <c r="B63" s="15" t="s">
        <v>120</v>
      </c>
      <c r="C63" s="8">
        <v>30</v>
      </c>
      <c r="D63" s="9" t="s">
        <v>78</v>
      </c>
      <c r="E63" s="10">
        <v>0</v>
      </c>
      <c r="F63" s="10">
        <v>0</v>
      </c>
      <c r="G63" s="10">
        <f t="shared" si="4"/>
        <v>0</v>
      </c>
      <c r="H63" s="11">
        <f t="shared" si="5"/>
        <v>0</v>
      </c>
    </row>
    <row r="64" spans="1:8" ht="25.5" x14ac:dyDescent="0.25">
      <c r="A64" s="45" t="s">
        <v>121</v>
      </c>
      <c r="B64" s="15" t="s">
        <v>122</v>
      </c>
      <c r="C64" s="8">
        <v>1</v>
      </c>
      <c r="D64" s="9" t="s">
        <v>28</v>
      </c>
      <c r="E64" s="10">
        <v>0</v>
      </c>
      <c r="F64" s="10">
        <v>0</v>
      </c>
      <c r="G64" s="10">
        <f t="shared" si="4"/>
        <v>0</v>
      </c>
      <c r="H64" s="11">
        <f t="shared" si="5"/>
        <v>0</v>
      </c>
    </row>
    <row r="65" spans="1:8" x14ac:dyDescent="0.25">
      <c r="A65" s="45" t="s">
        <v>123</v>
      </c>
      <c r="B65" s="15" t="s">
        <v>124</v>
      </c>
      <c r="C65" s="8">
        <v>12</v>
      </c>
      <c r="D65" s="9" t="s">
        <v>78</v>
      </c>
      <c r="E65" s="10">
        <v>0</v>
      </c>
      <c r="F65" s="10">
        <v>0</v>
      </c>
      <c r="G65" s="10">
        <f t="shared" si="4"/>
        <v>0</v>
      </c>
      <c r="H65" s="11">
        <f t="shared" si="5"/>
        <v>0</v>
      </c>
    </row>
    <row r="66" spans="1:8" x14ac:dyDescent="0.25">
      <c r="A66" s="45" t="s">
        <v>125</v>
      </c>
      <c r="B66" s="15" t="s">
        <v>126</v>
      </c>
      <c r="C66" s="8">
        <v>1</v>
      </c>
      <c r="D66" s="9" t="s">
        <v>28</v>
      </c>
      <c r="E66" s="10">
        <v>0</v>
      </c>
      <c r="F66" s="10">
        <v>0</v>
      </c>
      <c r="G66" s="10">
        <f t="shared" si="4"/>
        <v>0</v>
      </c>
      <c r="H66" s="11">
        <f t="shared" si="5"/>
        <v>0</v>
      </c>
    </row>
    <row r="67" spans="1:8" x14ac:dyDescent="0.25">
      <c r="A67" s="46" t="s">
        <v>127</v>
      </c>
      <c r="B67" s="17" t="s">
        <v>128</v>
      </c>
      <c r="C67" s="18">
        <v>60</v>
      </c>
      <c r="D67" s="19" t="s">
        <v>78</v>
      </c>
      <c r="E67" s="10">
        <v>0</v>
      </c>
      <c r="F67" s="20">
        <v>0</v>
      </c>
      <c r="G67" s="10">
        <f t="shared" si="4"/>
        <v>0</v>
      </c>
      <c r="H67" s="11">
        <f t="shared" si="5"/>
        <v>0</v>
      </c>
    </row>
    <row r="68" spans="1:8" ht="25.5" x14ac:dyDescent="0.25">
      <c r="A68" s="46" t="s">
        <v>129</v>
      </c>
      <c r="B68" s="17" t="s">
        <v>130</v>
      </c>
      <c r="C68" s="18">
        <v>12</v>
      </c>
      <c r="D68" s="19" t="s">
        <v>78</v>
      </c>
      <c r="E68" s="10">
        <v>0</v>
      </c>
      <c r="F68" s="20">
        <v>0</v>
      </c>
      <c r="G68" s="10">
        <f>C68*E68</f>
        <v>0</v>
      </c>
      <c r="H68" s="11">
        <f>C68*F68</f>
        <v>0</v>
      </c>
    </row>
    <row r="69" spans="1:8" ht="25.5" x14ac:dyDescent="0.25">
      <c r="A69" s="46" t="s">
        <v>131</v>
      </c>
      <c r="B69" s="15" t="s">
        <v>132</v>
      </c>
      <c r="C69" s="18">
        <v>16</v>
      </c>
      <c r="D69" s="19" t="s">
        <v>16</v>
      </c>
      <c r="E69" s="10">
        <v>0</v>
      </c>
      <c r="F69" s="20">
        <v>0</v>
      </c>
      <c r="G69" s="10">
        <f t="shared" si="4"/>
        <v>0</v>
      </c>
      <c r="H69" s="11">
        <f t="shared" si="5"/>
        <v>0</v>
      </c>
    </row>
    <row r="70" spans="1:8" x14ac:dyDescent="0.25">
      <c r="A70" s="46" t="s">
        <v>133</v>
      </c>
      <c r="B70" s="17" t="s">
        <v>134</v>
      </c>
      <c r="C70" s="18">
        <v>255</v>
      </c>
      <c r="D70" s="19" t="s">
        <v>16</v>
      </c>
      <c r="E70" s="10">
        <v>0</v>
      </c>
      <c r="F70" s="20">
        <v>0</v>
      </c>
      <c r="G70" s="10">
        <f t="shared" si="4"/>
        <v>0</v>
      </c>
      <c r="H70" s="11">
        <f t="shared" si="5"/>
        <v>0</v>
      </c>
    </row>
    <row r="71" spans="1:8" x14ac:dyDescent="0.25">
      <c r="A71" s="48" t="s">
        <v>135</v>
      </c>
      <c r="B71" s="49"/>
      <c r="C71" s="18"/>
      <c r="D71" s="19"/>
      <c r="E71" s="20"/>
      <c r="F71" s="20"/>
      <c r="G71" s="20"/>
      <c r="H71" s="21"/>
    </row>
    <row r="72" spans="1:8" ht="25.5" x14ac:dyDescent="0.25">
      <c r="A72" s="46" t="s">
        <v>136</v>
      </c>
      <c r="B72" s="17" t="s">
        <v>137</v>
      </c>
      <c r="C72" s="18">
        <v>250</v>
      </c>
      <c r="D72" s="19" t="s">
        <v>16</v>
      </c>
      <c r="E72" s="20">
        <v>0</v>
      </c>
      <c r="F72" s="20">
        <v>0</v>
      </c>
      <c r="G72" s="10">
        <f>C72*E72</f>
        <v>0</v>
      </c>
      <c r="H72" s="11">
        <f>C72*F72</f>
        <v>0</v>
      </c>
    </row>
    <row r="73" spans="1:8" ht="25.5" x14ac:dyDescent="0.25">
      <c r="A73" s="46" t="s">
        <v>138</v>
      </c>
      <c r="B73" s="17" t="s">
        <v>139</v>
      </c>
      <c r="C73" s="18">
        <v>250</v>
      </c>
      <c r="D73" s="19" t="s">
        <v>16</v>
      </c>
      <c r="E73" s="20">
        <v>0</v>
      </c>
      <c r="F73" s="20">
        <v>0</v>
      </c>
      <c r="G73" s="10">
        <f>C73*E73</f>
        <v>0</v>
      </c>
      <c r="H73" s="11">
        <f>C73*F73</f>
        <v>0</v>
      </c>
    </row>
    <row r="74" spans="1:8" ht="38.25" x14ac:dyDescent="0.25">
      <c r="A74" s="46" t="s">
        <v>140</v>
      </c>
      <c r="B74" s="17" t="s">
        <v>141</v>
      </c>
      <c r="C74" s="18">
        <v>27</v>
      </c>
      <c r="D74" s="19" t="s">
        <v>16</v>
      </c>
      <c r="E74" s="20">
        <v>0</v>
      </c>
      <c r="F74" s="20">
        <v>0</v>
      </c>
      <c r="G74" s="10">
        <f>C74*E74</f>
        <v>0</v>
      </c>
      <c r="H74" s="11">
        <f>C74*F74</f>
        <v>0</v>
      </c>
    </row>
    <row r="75" spans="1:8" x14ac:dyDescent="0.25">
      <c r="A75" s="46" t="s">
        <v>142</v>
      </c>
      <c r="B75" s="17" t="s">
        <v>143</v>
      </c>
      <c r="C75" s="18">
        <v>60</v>
      </c>
      <c r="D75" s="19" t="s">
        <v>78</v>
      </c>
      <c r="E75" s="20">
        <v>0</v>
      </c>
      <c r="F75" s="20">
        <v>0</v>
      </c>
      <c r="G75" s="10">
        <f>C75*E75</f>
        <v>0</v>
      </c>
      <c r="H75" s="11">
        <f>C75*F75</f>
        <v>0</v>
      </c>
    </row>
    <row r="76" spans="1:8" x14ac:dyDescent="0.25">
      <c r="A76" s="48" t="s">
        <v>144</v>
      </c>
      <c r="B76" s="49"/>
      <c r="C76" s="18"/>
      <c r="D76" s="19"/>
      <c r="E76" s="20"/>
      <c r="F76" s="20"/>
      <c r="G76" s="20"/>
      <c r="H76" s="21"/>
    </row>
    <row r="77" spans="1:8" ht="25.5" x14ac:dyDescent="0.25">
      <c r="A77" s="46" t="s">
        <v>145</v>
      </c>
      <c r="B77" s="17" t="s">
        <v>146</v>
      </c>
      <c r="C77" s="18">
        <v>1</v>
      </c>
      <c r="D77" s="19" t="s">
        <v>28</v>
      </c>
      <c r="E77" s="20">
        <v>0</v>
      </c>
      <c r="F77" s="20">
        <v>0</v>
      </c>
      <c r="G77" s="10">
        <f>C77*E77</f>
        <v>0</v>
      </c>
      <c r="H77" s="11">
        <f>C77*F77</f>
        <v>0</v>
      </c>
    </row>
    <row r="78" spans="1:8" ht="63.75" x14ac:dyDescent="0.25">
      <c r="A78" s="46" t="s">
        <v>147</v>
      </c>
      <c r="B78" s="17" t="s">
        <v>148</v>
      </c>
      <c r="C78" s="18">
        <v>1</v>
      </c>
      <c r="D78" s="19" t="s">
        <v>31</v>
      </c>
      <c r="E78" s="20">
        <v>0</v>
      </c>
      <c r="F78" s="22">
        <v>0</v>
      </c>
      <c r="G78" s="10">
        <f>C78*E78</f>
        <v>0</v>
      </c>
      <c r="H78" s="11">
        <f>C78*F78</f>
        <v>0</v>
      </c>
    </row>
    <row r="79" spans="1:8" x14ac:dyDescent="0.25">
      <c r="A79" s="48" t="s">
        <v>149</v>
      </c>
      <c r="B79" s="49"/>
      <c r="C79" s="18"/>
      <c r="D79" s="19"/>
      <c r="E79" s="20"/>
      <c r="F79" s="22"/>
      <c r="G79" s="20"/>
      <c r="H79" s="21"/>
    </row>
    <row r="80" spans="1:8" ht="26.25" thickBot="1" x14ac:dyDescent="0.3">
      <c r="A80" s="46" t="s">
        <v>150</v>
      </c>
      <c r="B80" s="17" t="s">
        <v>151</v>
      </c>
      <c r="C80" s="18">
        <v>1</v>
      </c>
      <c r="D80" s="19" t="s">
        <v>31</v>
      </c>
      <c r="E80" s="20">
        <v>0</v>
      </c>
      <c r="F80" s="20">
        <v>0</v>
      </c>
      <c r="G80" s="10">
        <f>C80*E80</f>
        <v>0</v>
      </c>
      <c r="H80" s="11">
        <f>C80*F80</f>
        <v>0</v>
      </c>
    </row>
    <row r="81" spans="1:8" ht="15.75" thickBot="1" x14ac:dyDescent="0.3">
      <c r="A81" s="23"/>
      <c r="B81" s="24" t="s">
        <v>152</v>
      </c>
      <c r="C81" s="25"/>
      <c r="D81" s="26"/>
      <c r="E81" s="27"/>
      <c r="F81" s="27"/>
      <c r="G81" s="28">
        <f>SUM(G5:G80)</f>
        <v>0</v>
      </c>
      <c r="H81" s="28">
        <f>SUM(H5:H80)</f>
        <v>0</v>
      </c>
    </row>
    <row r="82" spans="1:8" ht="26.25" thickBot="1" x14ac:dyDescent="0.3">
      <c r="A82" s="29"/>
      <c r="B82" s="30" t="s">
        <v>153</v>
      </c>
      <c r="C82" s="31"/>
      <c r="D82" s="32"/>
      <c r="E82" s="33"/>
      <c r="F82" s="34"/>
      <c r="G82" s="50">
        <f>SUM(G81:H81)</f>
        <v>0</v>
      </c>
      <c r="H82" s="51"/>
    </row>
    <row r="83" spans="1:8" ht="15.75" thickBot="1" x14ac:dyDescent="0.3">
      <c r="A83" s="35"/>
      <c r="B83" s="36" t="s">
        <v>154</v>
      </c>
      <c r="C83" s="37"/>
      <c r="D83" s="32"/>
      <c r="E83" s="33"/>
      <c r="F83" s="38"/>
      <c r="G83" s="50">
        <f>+G82*0.27</f>
        <v>0</v>
      </c>
      <c r="H83" s="51"/>
    </row>
    <row r="84" spans="1:8" ht="15.75" thickBot="1" x14ac:dyDescent="0.3">
      <c r="A84" s="35"/>
      <c r="B84" s="36" t="s">
        <v>155</v>
      </c>
      <c r="C84" s="37"/>
      <c r="D84" s="39"/>
      <c r="E84" s="38"/>
      <c r="F84" s="38"/>
      <c r="G84" s="50">
        <f>SUM(G82:H83)</f>
        <v>0</v>
      </c>
      <c r="H84" s="51"/>
    </row>
    <row r="85" spans="1:8" x14ac:dyDescent="0.25">
      <c r="A85" s="40"/>
      <c r="B85" s="41"/>
      <c r="C85" s="42"/>
      <c r="D85" s="41"/>
      <c r="E85" s="43"/>
      <c r="F85" s="43"/>
      <c r="G85" s="43"/>
      <c r="H85" s="43"/>
    </row>
    <row r="86" spans="1:8" x14ac:dyDescent="0.25">
      <c r="A86" s="47" t="s">
        <v>159</v>
      </c>
      <c r="B86" s="44"/>
      <c r="C86" s="42"/>
      <c r="D86" s="41"/>
      <c r="E86" s="43"/>
      <c r="F86" s="43"/>
      <c r="G86" s="43"/>
      <c r="H86" s="43"/>
    </row>
    <row r="87" spans="1:8" x14ac:dyDescent="0.25">
      <c r="A87" s="40"/>
      <c r="B87" s="41"/>
      <c r="C87" s="42"/>
      <c r="D87" s="41"/>
      <c r="E87" s="43"/>
      <c r="F87" s="43"/>
      <c r="G87" s="43" t="s">
        <v>160</v>
      </c>
      <c r="H87" s="43"/>
    </row>
  </sheetData>
  <mergeCells count="22">
    <mergeCell ref="A1:C1"/>
    <mergeCell ref="E1:H1"/>
    <mergeCell ref="A2:H2"/>
    <mergeCell ref="A3:H3"/>
    <mergeCell ref="A5:H5"/>
    <mergeCell ref="A71:B71"/>
    <mergeCell ref="A7:B7"/>
    <mergeCell ref="A9:B9"/>
    <mergeCell ref="A18:B18"/>
    <mergeCell ref="A20:B20"/>
    <mergeCell ref="A23:B23"/>
    <mergeCell ref="A27:B27"/>
    <mergeCell ref="A29:B29"/>
    <mergeCell ref="A40:B40"/>
    <mergeCell ref="A42:B42"/>
    <mergeCell ref="A48:B48"/>
    <mergeCell ref="A51:B51"/>
    <mergeCell ref="A76:B76"/>
    <mergeCell ref="A79:B79"/>
    <mergeCell ref="G82:H82"/>
    <mergeCell ref="G83:H83"/>
    <mergeCell ref="G84:H84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NYKÖH</dc:creator>
  <cp:lastModifiedBy>NYKÖH</cp:lastModifiedBy>
  <cp:lastPrinted>2021-01-19T16:06:06Z</cp:lastPrinted>
  <dcterms:created xsi:type="dcterms:W3CDTF">2021-01-19T15:34:50Z</dcterms:created>
  <dcterms:modified xsi:type="dcterms:W3CDTF">2021-01-19T16:15:46Z</dcterms:modified>
</cp:coreProperties>
</file>